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JDAO\Quarter Close Tables\Judicial Caseload Indicators\December\Dec 2024\"/>
    </mc:Choice>
  </mc:AlternateContent>
  <xr:revisionPtr revIDLastSave="0" documentId="13_ncr:1_{F3109B1E-BFAC-4114-A413-61EE45B3BAB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ecember 2024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<sst xmlns="http://schemas.openxmlformats.org/spreadsheetml/2006/main" count="37" uniqueCount="29">
  <si>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</si>
  <si>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</si>
  <si>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</si>
  <si>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</si>
  <si>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</si>
  <si>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</si>
  <si>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</si>
  <si>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</si>
  <si>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</si>
  <si>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</si>
  <si>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</si>
  <si>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</si>
  <si>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</si>
  <si>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</si>
  <si>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</si>
  <si>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</si>
  <si>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</si>
  <si>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</si>
  <si>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</si>
  <si>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</si>
  <si>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</si>
  <si>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</si>
  <si>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</si>
  <si>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</si>
  <si>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</si>
  <si>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2015</t>
  </si>
  <si>
    <t>Since 2020</t>
  </si>
  <si>
    <t>Since 2023</t>
  </si>
  <si>
    <t>12-Month Periods Ending December 31, 2015, 2020, 2023,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</si>
</sst>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32" zoomScale="160" zoomScaleNormal="160" workbookViewId="0">
      <selection activeCell="E38" sqref="E38"/>
    </sheetView>
  </sheetViews>
  <sheetFormatPr defaultRowHeight="13"/>
  <cols>
    <col min="1" max="1" width="4.5" customWidth="1"/>
    <col min="2" max="2" width="36.5" customWidth="1"/>
    <col min="3" max="3" width="15" bestFit="1" customWidth="1"/>
    <col min="4" max="4" width="13.296875" bestFit="1" customWidth="1"/>
    <col min="5" max="5" width="11.69921875" customWidth="1"/>
    <col min="6" max="6" width="12.29687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0.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0.5">
      <c r="A5" s="18" t="s">
        <v>1</v>
      </c>
      <c r="B5" s="19"/>
      <c r="C5" s="20">
        <v>2015</v>
      </c>
      <c r="D5" s="21">
        <v>2020</v>
      </c>
      <c r="E5" s="21">
        <v>2023</v>
      </c>
      <c r="F5" s="21">
        <v>2024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0">
      <c r="A7" s="23"/>
      <c r="B7" s="23" t="s">
        <v>3</v>
      </c>
      <c r="C7" s="27">
        <v>53266</v>
      </c>
      <c r="D7" s="44">
        <v>47070</v>
      </c>
      <c r="E7" s="44">
        <v>39896</v>
      </c>
      <c r="F7" s="44">
        <v>40014</v>
      </c>
      <c r="G7" s="29">
        <f>((F7/C7)-1)*100</f>
        <v>-24.878909623399537</v>
      </c>
      <c r="H7" s="29">
        <f>((F7/D7)-1)*100</f>
        <v>-14.990439770554499</v>
      </c>
      <c r="I7" s="29">
        <f>((F7/E7)-1)*100</f>
        <v>0.29576899939842693</v>
      </c>
    </row>
    <row r="8" spans="1:9" s="42" customFormat="1" ht="13.5" customHeight="1">
      <c r="A8" s="40"/>
      <c r="B8" s="40" t="s">
        <v>4</v>
      </c>
      <c r="C8" s="27">
        <v>52881</v>
      </c>
      <c r="D8" s="44">
        <v>46788</v>
      </c>
      <c r="E8" s="44">
        <v>40836</v>
      </c>
      <c r="F8" s="44">
        <v>39625</v>
      </c>
      <c r="G8" s="41">
        <f>((F8/C8)-1)*100</f>
        <v>-25.067604621697768</v>
      </c>
      <c r="H8" s="41">
        <f>((F8/D8)-1)*100</f>
        <v>-15.309481063520558</v>
      </c>
      <c r="I8" s="41">
        <f>((F8/E8)-1)*100</f>
        <v>-2.9655206190616124</v>
      </c>
    </row>
    <row r="9" spans="1:9" s="17" customFormat="1" ht="14.25" customHeight="1">
      <c r="A9" s="23"/>
      <c r="B9" s="23" t="s">
        <v>5</v>
      </c>
      <c r="C9" s="27">
        <v>41618</v>
      </c>
      <c r="D9" s="44">
        <v>39470</v>
      </c>
      <c r="E9" s="44">
        <v>32040</v>
      </c>
      <c r="F9" s="44">
        <v>32633</v>
      </c>
      <c r="G9" s="29">
        <f>((F9/C9)-1)*100</f>
        <v>-21.589216204526885</v>
      </c>
      <c r="H9" s="29">
        <f>((F9/D9)-1)*100</f>
        <v>-17.322016721560672</v>
      </c>
      <c r="I9" s="29">
        <f>((F9/E9)-1)*100</f>
        <v>1.8508114856429447</v>
      </c>
    </row>
    <row r="10" spans="1:9" ht="15.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0.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0.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0">
      <c r="A13" s="23"/>
      <c r="B13" s="23" t="s">
        <v>3</v>
      </c>
      <c r="C13" s="45">
        <v>277290</v>
      </c>
      <c r="D13" s="43">
        <v>495086</v>
      </c>
      <c r="E13" s="43">
        <v>360793</v>
      </c>
      <c r="F13" s="43">
        <v>268242</v>
      </c>
      <c r="G13" s="29">
        <f>((F13/C13)-1)*100</f>
        <v>-3.2630098452883227</v>
      </c>
      <c r="H13" s="29">
        <f>((F13/D13)-1)*100</f>
        <v>-45.819110215194939</v>
      </c>
      <c r="I13" s="29">
        <f>((F13/E13)-1)*100</f>
        <v>-25.65210522377097</v>
      </c>
    </row>
    <row r="14" spans="1:9" s="17" customFormat="1" ht="10">
      <c r="A14" s="23"/>
      <c r="B14" s="23" t="s">
        <v>4</v>
      </c>
      <c r="C14" s="45">
        <v>273152</v>
      </c>
      <c r="D14" s="43">
        <v>276446</v>
      </c>
      <c r="E14" s="43">
        <v>296612</v>
      </c>
      <c r="F14" s="43">
        <v>423882</v>
      </c>
      <c r="G14" s="29">
        <f>((F14/C14)-1)*100</f>
        <v>55.181730318650409</v>
      </c>
      <c r="H14" s="29">
        <f>((F14/D14)-1)*100</f>
        <v>53.33265809597534</v>
      </c>
      <c r="I14" s="29">
        <f>((F14/E14)-1)*100</f>
        <v>42.907906625490533</v>
      </c>
    </row>
    <row r="15" spans="1:9" s="17" customFormat="1" ht="10">
      <c r="A15" s="23"/>
      <c r="B15" s="23" t="s">
        <v>5</v>
      </c>
      <c r="C15" s="45">
        <v>346862</v>
      </c>
      <c r="D15" s="43">
        <v>578112</v>
      </c>
      <c r="E15" s="43">
        <v>656689</v>
      </c>
      <c r="F15" s="43">
        <v>501908</v>
      </c>
      <c r="G15" s="29">
        <f>((F15/C15)-1)*100</f>
        <v>44.699621174991776</v>
      </c>
      <c r="H15" s="29">
        <f>((F15/D15)-1)*100</f>
        <v>-13.181528838702539</v>
      </c>
      <c r="I15" s="29">
        <f>((F15/E15)-1)*100</f>
        <v>-23.569909043702573</v>
      </c>
    </row>
    <row r="16" spans="1:9" ht="15.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0.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0">
      <c r="A18" s="23"/>
      <c r="B18" s="23" t="s">
        <v>21</v>
      </c>
      <c r="C18" s="45">
        <v>79512</v>
      </c>
      <c r="D18" s="43">
        <v>68696</v>
      </c>
      <c r="E18" s="43">
        <v>65705</v>
      </c>
      <c r="F18" s="43">
        <v>71674</v>
      </c>
      <c r="G18" s="29">
        <f>((F18/C18)-1)*100</f>
        <v>-9.8576315524700693</v>
      </c>
      <c r="H18" s="29">
        <f>((F18/D18)-1)*100</f>
        <v>4.3350413415628175</v>
      </c>
      <c r="I18" s="29">
        <f>((F18/E18)-1)*100</f>
        <v>9.0845445552088844</v>
      </c>
    </row>
    <row r="19" spans="1:9" s="17" customFormat="1" ht="10">
      <c r="A19" s="23"/>
      <c r="B19" s="23" t="s">
        <v>23</v>
      </c>
      <c r="C19" s="45">
        <v>80328</v>
      </c>
      <c r="D19" s="43">
        <v>63364</v>
      </c>
      <c r="E19" s="43">
        <v>72003</v>
      </c>
      <c r="F19" s="43">
        <v>76841</v>
      </c>
      <c r="G19" s="29">
        <f>((F19/C19)-1)*100</f>
        <v>-4.3409520964047381</v>
      </c>
      <c r="H19" s="29">
        <f>((F19/D19)-1)*100</f>
        <v>21.269174925825386</v>
      </c>
      <c r="I19" s="29">
        <f>((F19/E19)-1)*100</f>
        <v>6.7191644792577998</v>
      </c>
    </row>
    <row r="20" spans="1:9" s="17" customFormat="1" ht="10">
      <c r="A20" s="23"/>
      <c r="B20" s="23" t="s">
        <v>20</v>
      </c>
      <c r="C20" s="45">
        <v>98334</v>
      </c>
      <c r="D20" s="43">
        <v>119916</v>
      </c>
      <c r="E20" s="43">
        <v>116023</v>
      </c>
      <c r="F20" s="43">
        <v>110620</v>
      </c>
      <c r="G20" s="29">
        <f>((F20/C20)-1)*100</f>
        <v>12.494152582016383</v>
      </c>
      <c r="H20" s="29">
        <f>((F20/D20)-1)*100</f>
        <v>-7.7520931318589721</v>
      </c>
      <c r="I20" s="29">
        <f>((F20/E20)-1)*100</f>
        <v>-4.6568352826594772</v>
      </c>
    </row>
    <row r="21" spans="1:9" ht="15.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0.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0">
      <c r="A23" s="23"/>
      <c r="B23" s="23" t="s">
        <v>3</v>
      </c>
      <c r="C23" s="46">
        <v>844495</v>
      </c>
      <c r="D23" s="43">
        <v>544463</v>
      </c>
      <c r="E23" s="47">
        <v>452990</v>
      </c>
      <c r="F23" s="47">
        <v>517308</v>
      </c>
      <c r="G23" s="29">
        <f>((F23/C23)-1)*100</f>
        <v>-38.743509434632529</v>
      </c>
      <c r="H23" s="29">
        <f>((F23/D23)-1)*100</f>
        <v>-4.9874830796583058</v>
      </c>
      <c r="I23" s="29">
        <f>((F23/E23)-1)*100</f>
        <v>14.198547429303066</v>
      </c>
    </row>
    <row r="24" spans="1:9" s="17" customFormat="1" ht="10">
      <c r="A24" s="23"/>
      <c r="B24" s="23" t="s">
        <v>4</v>
      </c>
      <c r="C24" s="46">
        <v>963820</v>
      </c>
      <c r="D24" s="43">
        <v>681480</v>
      </c>
      <c r="E24" s="47">
        <v>464928</v>
      </c>
      <c r="F24" s="47">
        <v>506147</v>
      </c>
      <c r="G24" s="29">
        <f>((F24/C24)-1)*100</f>
        <v>-47.485318835467204</v>
      </c>
      <c r="H24" s="29">
        <f>((F24/D24)-1)*100</f>
        <v>-25.728267887538891</v>
      </c>
      <c r="I24" s="29">
        <f>((F24/E24)-1)*100</f>
        <v>8.865673824764265</v>
      </c>
    </row>
    <row r="25" spans="1:9" s="17" customFormat="1" ht="10">
      <c r="A25" s="23"/>
      <c r="B25" s="23" t="s">
        <v>5</v>
      </c>
      <c r="C25" s="46">
        <v>1235401</v>
      </c>
      <c r="D25" s="43">
        <v>863135</v>
      </c>
      <c r="E25" s="47">
        <v>651204</v>
      </c>
      <c r="F25" s="47">
        <v>662471</v>
      </c>
      <c r="G25" s="29">
        <f>((F25/C25)-1)*100</f>
        <v>-46.376034987829861</v>
      </c>
      <c r="H25" s="29">
        <f>((F25/D25)-1)*100</f>
        <v>-23.248275182908817</v>
      </c>
      <c r="I25" s="29">
        <f>((F25/E25)-1)*100</f>
        <v>1.7301797900504345</v>
      </c>
    </row>
    <row r="26" spans="1:9" ht="15.5">
      <c r="A26" s="7"/>
      <c r="B26" s="7"/>
      <c r="C26" s="8"/>
      <c r="D26" s="6"/>
      <c r="G26" s="10"/>
      <c r="H26" s="9"/>
      <c r="I26" s="9"/>
    </row>
    <row r="27" spans="1:9" s="17" customFormat="1" ht="10.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0">
      <c r="A28" s="23"/>
      <c r="B28" s="23" t="s">
        <v>10</v>
      </c>
      <c r="C28" s="48">
        <v>138158</v>
      </c>
      <c r="D28" s="48">
        <v>125882</v>
      </c>
      <c r="E28" s="48">
        <v>122473</v>
      </c>
      <c r="F28" s="48">
        <v>122862</v>
      </c>
      <c r="G28" s="29">
        <f>((F28/C28)-1)*100</f>
        <v>-11.071382040851773</v>
      </c>
      <c r="H28" s="29">
        <f>((F28/D28)-1)*100</f>
        <v>-2.3990721469312581</v>
      </c>
      <c r="I28" s="29">
        <f>((F28/E28)-1)*100</f>
        <v>0.31762102667527436</v>
      </c>
    </row>
    <row r="29" spans="1:9" ht="15.5">
      <c r="A29" s="7"/>
      <c r="B29" s="7"/>
      <c r="C29" s="8"/>
      <c r="D29" s="6"/>
      <c r="G29" s="9"/>
      <c r="H29" s="9"/>
      <c r="I29" s="9"/>
    </row>
    <row r="30" spans="1:9" s="17" customFormat="1" ht="10.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0">
      <c r="A31" s="23" t="s">
        <v>12</v>
      </c>
      <c r="B31" s="23"/>
      <c r="C31" s="33">
        <v>93911</v>
      </c>
      <c r="D31" s="32">
        <v>72420</v>
      </c>
      <c r="E31" s="30">
        <v>71156</v>
      </c>
      <c r="F31" s="30">
        <v>75069</v>
      </c>
      <c r="G31" s="29">
        <f t="shared" ref="G31:G36" si="0">((F31/C31)-1)*100</f>
        <v>-20.063677311497052</v>
      </c>
      <c r="H31" s="29">
        <f t="shared" ref="H31:H36" si="1">((F31/D31)-1)*100</f>
        <v>3.6578293289146746</v>
      </c>
      <c r="I31" s="29">
        <f t="shared" ref="I31:I36" si="2">((F31/E31)-1)*100</f>
        <v>5.4991848895384887</v>
      </c>
    </row>
    <row r="32" spans="1:9" s="17" customFormat="1" ht="10">
      <c r="A32" s="23"/>
      <c r="B32" s="23" t="s">
        <v>13</v>
      </c>
      <c r="C32" s="48">
        <v>93228</v>
      </c>
      <c r="D32" s="48">
        <v>72104</v>
      </c>
      <c r="E32" s="48">
        <v>70874</v>
      </c>
      <c r="F32" s="48">
        <v>74772</v>
      </c>
      <c r="G32" s="29">
        <f t="shared" si="0"/>
        <v>-19.796627622602646</v>
      </c>
      <c r="H32" s="29">
        <f t="shared" si="1"/>
        <v>3.7002108066126693</v>
      </c>
      <c r="I32" s="29">
        <f t="shared" si="2"/>
        <v>5.4999012331743646</v>
      </c>
    </row>
    <row r="33" spans="1:9" s="17" customFormat="1" ht="10">
      <c r="A33" s="23"/>
      <c r="B33" s="23" t="s">
        <v>14</v>
      </c>
      <c r="C33" s="49">
        <v>683</v>
      </c>
      <c r="D33" s="49">
        <v>316</v>
      </c>
      <c r="E33" s="49">
        <v>282</v>
      </c>
      <c r="F33" s="49">
        <v>297</v>
      </c>
      <c r="G33" s="29">
        <f t="shared" si="0"/>
        <v>-56.515373352855057</v>
      </c>
      <c r="H33" s="29">
        <f t="shared" si="1"/>
        <v>-6.0126582278480996</v>
      </c>
      <c r="I33" s="29">
        <f t="shared" si="2"/>
        <v>5.3191489361702038</v>
      </c>
    </row>
    <row r="34" spans="1:9" s="17" customFormat="1" ht="10">
      <c r="A34" s="23" t="s">
        <v>15</v>
      </c>
      <c r="B34" s="23"/>
      <c r="C34" s="48">
        <v>24259</v>
      </c>
      <c r="D34" s="48">
        <v>23383</v>
      </c>
      <c r="E34" s="48">
        <v>21174</v>
      </c>
      <c r="F34" s="48">
        <v>20551</v>
      </c>
      <c r="G34" s="29">
        <f t="shared" si="0"/>
        <v>-15.28504884785028</v>
      </c>
      <c r="H34" s="29">
        <f t="shared" si="1"/>
        <v>-12.111362955993666</v>
      </c>
      <c r="I34" s="29">
        <f t="shared" si="2"/>
        <v>-2.9422877113441048</v>
      </c>
    </row>
    <row r="35" spans="1:9" s="17" customFormat="1" ht="10">
      <c r="A35" s="23"/>
      <c r="B35" s="23" t="s">
        <v>16</v>
      </c>
      <c r="C35" s="48">
        <v>23260</v>
      </c>
      <c r="D35" s="48">
        <v>22887</v>
      </c>
      <c r="E35" s="48">
        <v>20773</v>
      </c>
      <c r="F35" s="48">
        <v>20111</v>
      </c>
      <c r="G35" s="29">
        <f t="shared" si="0"/>
        <v>-13.538263112639726</v>
      </c>
      <c r="H35" s="29">
        <f t="shared" si="1"/>
        <v>-12.129156289596709</v>
      </c>
      <c r="I35" s="29">
        <f t="shared" si="2"/>
        <v>-3.1868290569489255</v>
      </c>
    </row>
    <row r="36" spans="1:9" s="17" customFormat="1" ht="10">
      <c r="A36" s="23"/>
      <c r="B36" s="23" t="s">
        <v>17</v>
      </c>
      <c r="C36" s="48">
        <v>999</v>
      </c>
      <c r="D36" s="49">
        <v>496</v>
      </c>
      <c r="E36" s="49">
        <v>401</v>
      </c>
      <c r="F36" s="49">
        <v>440</v>
      </c>
      <c r="G36" s="29">
        <f t="shared" si="0"/>
        <v>-55.95595595595595</v>
      </c>
      <c r="H36" s="29">
        <f t="shared" si="1"/>
        <v>-11.290322580645162</v>
      </c>
      <c r="I36" s="29">
        <f t="shared" si="2"/>
        <v>9.7256857855361645</v>
      </c>
    </row>
    <row r="37" spans="1:9" ht="15.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2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2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5">
      <c r="A40" s="38"/>
      <c r="B40" s="39"/>
      <c r="C40" s="12"/>
      <c r="D40" s="12"/>
      <c r="F40" s="12"/>
      <c r="G40" s="12"/>
      <c r="H40" s="12"/>
      <c r="I40" s="11"/>
    </row>
    <row r="41" spans="1:9" ht="15.5">
      <c r="C41" s="6"/>
      <c r="D41" s="12"/>
      <c r="E41" s="6"/>
      <c r="F41" s="6"/>
      <c r="G41" s="12"/>
      <c r="H41" s="12"/>
    </row>
    <row r="42" spans="1:9" ht="15.5">
      <c r="C42" s="6"/>
      <c r="D42" s="12"/>
      <c r="E42" s="6"/>
      <c r="F42" s="6"/>
      <c r="H42" s="12"/>
    </row>
    <row r="43" spans="1:9" ht="15.5">
      <c r="C43" s="12"/>
      <c r="D43" s="13"/>
      <c r="E43" s="11"/>
      <c r="F43" s="11"/>
      <c r="H43" s="11"/>
    </row>
    <row r="44" spans="1:9" ht="15.5">
      <c r="C44" s="11"/>
      <c r="D44" s="13"/>
      <c r="E44" s="11"/>
      <c r="F44" s="11"/>
    </row>
    <row r="45" spans="1:9" ht="15.5">
      <c r="C45" s="11"/>
      <c r="D45" s="13"/>
      <c r="E45" s="12"/>
      <c r="F45" s="11"/>
    </row>
    <row r="46" spans="1:9" ht="15.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2025-03-06T05:01:35Z</dcterms:modified>
</cp:coreProperties>
</file>